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1" activeTab="0"/>
  </bookViews>
  <sheets>
    <sheet name="Образац 1-1" sheetId="1" r:id="rId1"/>
  </sheets>
  <externalReferences>
    <externalReference r:id="rId4"/>
  </externalReferences>
  <definedNames>
    <definedName name="CountryList">'[1]Param'!$C$8:$C$54</definedName>
    <definedName name="FirstMonth">'[1]Table 1'!$D$3</definedName>
    <definedName name="MonthList">'[1]Param'!$C$58:$C$69</definedName>
    <definedName name="QuestYear">'[1]Table 1'!$E$3</definedName>
  </definedNames>
  <calcPr fullCalcOnLoad="1"/>
</workbook>
</file>

<file path=xl/sharedStrings.xml><?xml version="1.0" encoding="utf-8"?>
<sst xmlns="http://schemas.openxmlformats.org/spreadsheetml/2006/main" count="67" uniqueCount="59">
  <si>
    <t>+</t>
  </si>
  <si>
    <t>-</t>
  </si>
  <si>
    <t>=</t>
  </si>
  <si>
    <t>yyyy</t>
  </si>
  <si>
    <t>1)</t>
  </si>
  <si>
    <t>2)</t>
  </si>
  <si>
    <t>3)</t>
  </si>
  <si>
    <t>4)</t>
  </si>
  <si>
    <t>5)</t>
  </si>
  <si>
    <t xml:space="preserve"> </t>
  </si>
  <si>
    <t>Месец за који се достављају подаци</t>
  </si>
  <si>
    <t>Назив компаније:</t>
  </si>
  <si>
    <t>Матични број:</t>
  </si>
  <si>
    <t>ПИБ:</t>
  </si>
  <si>
    <t>Број лиценце:</t>
  </si>
  <si>
    <t>ммм</t>
  </si>
  <si>
    <t>СВИ ПОДАЦИ УНОСЕ СЕ</t>
  </si>
  <si>
    <t>БЕЗ ДЕЦИМАЛНОГ МЕСТА</t>
  </si>
  <si>
    <t>Сирова нафта</t>
  </si>
  <si>
    <t>Рафинеријске сировине</t>
  </si>
  <si>
    <t>Адитиви / оксигенати</t>
  </si>
  <si>
    <t>Од чега биогорива</t>
  </si>
  <si>
    <t>Остали угљоводоници</t>
  </si>
  <si>
    <t>А</t>
  </si>
  <si>
    <t>Б</t>
  </si>
  <si>
    <t>В</t>
  </si>
  <si>
    <t>Г</t>
  </si>
  <si>
    <t>Д</t>
  </si>
  <si>
    <t>Ђ</t>
  </si>
  <si>
    <t>Е</t>
  </si>
  <si>
    <t>Укупно
(A до Ђ, без Д)</t>
  </si>
  <si>
    <t>Домаћа производња</t>
  </si>
  <si>
    <t>Набавка од других на домаћем тржишту</t>
  </si>
  <si>
    <r>
      <t>Производи рекласификовани као улазна сировина</t>
    </r>
    <r>
      <rPr>
        <vertAlign val="superscript"/>
        <sz val="9"/>
        <rFont val="Arial"/>
        <family val="2"/>
      </rPr>
      <t>2</t>
    </r>
  </si>
  <si>
    <t>Увоз</t>
  </si>
  <si>
    <t>Извоз</t>
  </si>
  <si>
    <r>
      <t>Директна потрошња</t>
    </r>
    <r>
      <rPr>
        <vertAlign val="superscript"/>
        <sz val="9"/>
        <rFont val="Arial"/>
        <family val="2"/>
      </rPr>
      <t>3</t>
    </r>
  </si>
  <si>
    <r>
      <t>Промена залиха (ред14-ред13)</t>
    </r>
    <r>
      <rPr>
        <vertAlign val="superscript"/>
        <sz val="9"/>
        <rFont val="Arial"/>
        <family val="2"/>
      </rPr>
      <t>4</t>
    </r>
  </si>
  <si>
    <t>Статистичка разлика</t>
  </si>
  <si>
    <t>Укупна прерада у рафинеријама (забележено)</t>
  </si>
  <si>
    <r>
      <t>Мемо ставка:</t>
    </r>
    <r>
      <rPr>
        <sz val="9"/>
        <rFont val="Arial"/>
        <family val="2"/>
      </rPr>
      <t xml:space="preserve">      Губици у рафинеријама</t>
    </r>
  </si>
  <si>
    <t>Укупне залихе у земљи на почетку обрачунског периода</t>
  </si>
  <si>
    <t>Укупне залихе у земљи на крају обрачунског периода</t>
  </si>
  <si>
    <r>
      <t>Укупна прерада у рафинеријама (рачунато)</t>
    </r>
    <r>
      <rPr>
        <vertAlign val="superscript"/>
        <sz val="9"/>
        <rFont val="Arial"/>
        <family val="2"/>
      </rPr>
      <t>5</t>
    </r>
  </si>
  <si>
    <r>
      <t>Повратни производи у прераду (из петрохемијске индустрије)</t>
    </r>
    <r>
      <rPr>
        <vertAlign val="superscript"/>
        <sz val="9"/>
        <rFont val="Arial"/>
        <family val="2"/>
      </rPr>
      <t>1</t>
    </r>
  </si>
  <si>
    <t>Подаци о директној потрошњи преносе се у Образац 1-2 и то у ред 1 (Директна потрошња улазних сировина)</t>
  </si>
  <si>
    <t xml:space="preserve">Поље Е3 из овог Обрасца једнако је пољу Х19 из Обрасца 1-2 </t>
  </si>
  <si>
    <t>Поље Е4 из овог Обрасца једнако је пољу Х9 из Обрасца 1-2</t>
  </si>
  <si>
    <t>Промена залиха једнака је разлици залиха на крају и на почетку обрачунског периода (ред 14 минус ред 13)</t>
  </si>
  <si>
    <r>
      <t>Поље Е9 из овог Обрасца једнако је пољу</t>
    </r>
    <r>
      <rPr>
        <sz val="8"/>
        <rFont val="Arial"/>
        <family val="2"/>
      </rPr>
      <t xml:space="preserve"> Х2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из Обрасца 1-2</t>
    </r>
  </si>
  <si>
    <t>Образац 1-1: СНАБДЕВАЊЕ СИРОВОМ НАФТОМ, ТЕЧНОСТИМА ПРИРОДНОГ ГАСА, РАФИНЕРИЈСКИМ СИРОВИНАМА, АДИТИВИМА И ОСТАЛИМ УГЉОВОДОНИЦИМА</t>
  </si>
  <si>
    <t>Течности природног гаса</t>
  </si>
  <si>
    <t>Датум:</t>
  </si>
  <si>
    <t>М.П.</t>
  </si>
  <si>
    <t xml:space="preserve">               </t>
  </si>
  <si>
    <t xml:space="preserve"> потпис одговорног лица</t>
  </si>
  <si>
    <t xml:space="preserve">Одговорно лице је физичко лице које је у одговарајућем регистру уписано као законски заступник енергетског субјекта који је обвезник доставе обрасца, или физичко лице </t>
  </si>
  <si>
    <t>кога је законски заступник овластио да потписује предметни образац</t>
  </si>
  <si>
    <t>У ХИЉАДАМА ТОНА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</si>
</sst>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;\-#,##0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rgb="FFFF0000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 quotePrefix="1">
      <alignment horizontal="center"/>
      <protection/>
    </xf>
    <xf numFmtId="0" fontId="3" fillId="33" borderId="18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>
      <alignment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 quotePrefix="1">
      <alignment horizontal="left"/>
      <protection/>
    </xf>
    <xf numFmtId="0" fontId="8" fillId="33" borderId="19" xfId="0" applyFont="1" applyFill="1" applyBorder="1" applyAlignment="1" applyProtection="1" quotePrefix="1">
      <alignment horizontal="center"/>
      <protection/>
    </xf>
    <xf numFmtId="0" fontId="7" fillId="33" borderId="21" xfId="0" applyFont="1" applyFill="1" applyBorder="1" applyAlignment="1" applyProtection="1" quotePrefix="1">
      <alignment horizontal="center"/>
      <protection/>
    </xf>
    <xf numFmtId="0" fontId="3" fillId="33" borderId="15" xfId="0" applyFont="1" applyFill="1" applyBorder="1" applyAlignment="1" applyProtection="1" quotePrefix="1">
      <alignment horizontal="left"/>
      <protection/>
    </xf>
    <xf numFmtId="0" fontId="3" fillId="34" borderId="19" xfId="0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 quotePrefix="1">
      <alignment horizontal="center"/>
      <protection/>
    </xf>
    <xf numFmtId="0" fontId="11" fillId="0" borderId="19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right"/>
      <protection/>
    </xf>
    <xf numFmtId="0" fontId="12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 wrapText="1"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164" fontId="13" fillId="33" borderId="0" xfId="0" applyNumberFormat="1" applyFont="1" applyFill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15" fillId="34" borderId="25" xfId="0" applyFont="1" applyFill="1" applyBorder="1" applyAlignment="1" applyProtection="1" quotePrefix="1">
      <alignment horizontal="centerContinuous"/>
      <protection/>
    </xf>
    <xf numFmtId="0" fontId="15" fillId="34" borderId="0" xfId="0" applyFont="1" applyFill="1" applyBorder="1" applyAlignment="1" applyProtection="1">
      <alignment horizontal="centerContinuous"/>
      <protection/>
    </xf>
    <xf numFmtId="0" fontId="0" fillId="34" borderId="26" xfId="0" applyFill="1" applyBorder="1" applyAlignment="1" applyProtection="1">
      <alignment horizontal="centerContinuous"/>
      <protection/>
    </xf>
    <xf numFmtId="0" fontId="15" fillId="34" borderId="25" xfId="0" applyFont="1" applyFill="1" applyBorder="1" applyAlignment="1" applyProtection="1">
      <alignment horizontal="centerContinuous"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52" fillId="33" borderId="17" xfId="0" applyFont="1" applyFill="1" applyBorder="1" applyAlignment="1" applyProtection="1">
      <alignment horizontal="center"/>
      <protection/>
    </xf>
    <xf numFmtId="0" fontId="7" fillId="33" borderId="0" xfId="0" applyNumberFormat="1" applyFont="1" applyFill="1" applyAlignment="1" applyProtection="1">
      <alignment horizontal="right"/>
      <protection/>
    </xf>
    <xf numFmtId="1" fontId="2" fillId="34" borderId="15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Fill="1" applyAlignment="1" applyProtection="1">
      <alignment horizontal="left" indent="1"/>
      <protection/>
    </xf>
    <xf numFmtId="1" fontId="11" fillId="0" borderId="19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1" fontId="53" fillId="0" borderId="15" xfId="0" applyNumberFormat="1" applyFont="1" applyFill="1" applyBorder="1" applyAlignment="1" applyProtection="1">
      <alignment/>
      <protection locked="0"/>
    </xf>
    <xf numFmtId="3" fontId="53" fillId="0" borderId="15" xfId="0" applyNumberFormat="1" applyFont="1" applyFill="1" applyBorder="1" applyAlignment="1" applyProtection="1">
      <alignment/>
      <protection locked="0"/>
    </xf>
    <xf numFmtId="0" fontId="54" fillId="0" borderId="0" xfId="0" applyFont="1" applyFill="1" applyAlignment="1" applyProtection="1">
      <alignment/>
      <protection/>
    </xf>
    <xf numFmtId="0" fontId="4" fillId="0" borderId="0" xfId="56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9" fillId="33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33" borderId="17" xfId="0" applyFill="1" applyBorder="1" applyAlignment="1" applyProtection="1">
      <alignment horizontal="left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OilQue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  <fill>
        <patternFill>
          <bgColor rgb="FFFF0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  <fill>
        <patternFill>
          <bgColor rgb="FFFF0000"/>
        </patternFill>
      </fill>
    </dxf>
    <dxf>
      <font>
        <b/>
        <i val="0"/>
        <color indexed="10"/>
      </font>
    </dxf>
    <dxf>
      <font>
        <color auto="1"/>
      </font>
      <fill>
        <patternFill>
          <bgColor rgb="FFFF0000"/>
        </patternFill>
      </fill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son\Documents\Data%20questionnaires\MOS_Oil_2012_3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 1"/>
      <sheetName val="Table 2"/>
      <sheetName val="Table 3"/>
      <sheetName val="Table 4"/>
      <sheetName val="Table 5"/>
      <sheetName val="Table 5b_5c"/>
      <sheetName val="Table 6"/>
      <sheetName val="Table 6b"/>
      <sheetName val="Table 7"/>
      <sheetName val="Table 8"/>
      <sheetName val="Table 8b"/>
      <sheetName val="Table 8c"/>
      <sheetName val="Table 9"/>
      <sheetName val="Remarks"/>
      <sheetName val="Days Equivalent Calculation"/>
      <sheetName val="Param"/>
      <sheetName val="Formulas"/>
      <sheetName val="FakeKeys"/>
    </sheetNames>
    <sheetDataSet>
      <sheetData sheetId="1">
        <row r="3">
          <cell r="D3" t="str">
            <v>January</v>
          </cell>
          <cell r="E3">
            <v>2013</v>
          </cell>
        </row>
      </sheetData>
      <sheetData sheetId="16">
        <row r="8">
          <cell r="C8" t="str">
            <v>(select country)</v>
          </cell>
        </row>
        <row r="9">
          <cell r="C9" t="str">
            <v>Australia</v>
          </cell>
        </row>
        <row r="10">
          <cell r="C10" t="str">
            <v>Austria</v>
          </cell>
        </row>
        <row r="11">
          <cell r="C11" t="str">
            <v>Belgium</v>
          </cell>
        </row>
        <row r="12">
          <cell r="C12" t="str">
            <v>Bulgaria</v>
          </cell>
        </row>
        <row r="13">
          <cell r="C13" t="str">
            <v>Canada</v>
          </cell>
        </row>
        <row r="14">
          <cell r="C14" t="str">
            <v>Chile</v>
          </cell>
        </row>
        <row r="15">
          <cell r="C15" t="str">
            <v>Croatia</v>
          </cell>
        </row>
        <row r="16">
          <cell r="C16" t="str">
            <v>Cyprus</v>
          </cell>
        </row>
        <row r="17">
          <cell r="C17" t="str">
            <v>Czech Republic</v>
          </cell>
        </row>
        <row r="18">
          <cell r="C18" t="str">
            <v>Denmark</v>
          </cell>
        </row>
        <row r="19">
          <cell r="C19" t="str">
            <v>Estonia</v>
          </cell>
        </row>
        <row r="20">
          <cell r="C20" t="str">
            <v>Finland</v>
          </cell>
        </row>
        <row r="21">
          <cell r="C21" t="str">
            <v>France</v>
          </cell>
        </row>
        <row r="22">
          <cell r="C22" t="str">
            <v>Germany</v>
          </cell>
        </row>
        <row r="23">
          <cell r="C23" t="str">
            <v>Greece</v>
          </cell>
        </row>
        <row r="24">
          <cell r="C24" t="str">
            <v>Hungary</v>
          </cell>
        </row>
        <row r="25">
          <cell r="C25" t="str">
            <v>Iceland</v>
          </cell>
        </row>
        <row r="26">
          <cell r="C26" t="str">
            <v>Ireland</v>
          </cell>
        </row>
        <row r="27">
          <cell r="C27" t="str">
            <v>Israel</v>
          </cell>
        </row>
        <row r="28">
          <cell r="C28" t="str">
            <v>Italy</v>
          </cell>
        </row>
        <row r="29">
          <cell r="C29" t="str">
            <v>Japan</v>
          </cell>
        </row>
        <row r="30">
          <cell r="C30" t="str">
            <v>Korea</v>
          </cell>
        </row>
        <row r="31">
          <cell r="C31" t="str">
            <v>Kosovo</v>
          </cell>
        </row>
        <row r="32">
          <cell r="C32" t="str">
            <v>Latvia</v>
          </cell>
        </row>
        <row r="33">
          <cell r="C33" t="str">
            <v>Lithuania</v>
          </cell>
        </row>
        <row r="34">
          <cell r="C34" t="str">
            <v>Luxembourg</v>
          </cell>
        </row>
        <row r="35">
          <cell r="C35" t="str">
            <v>Macedonia, Former Yugoslav Republic</v>
          </cell>
        </row>
        <row r="36">
          <cell r="C36" t="str">
            <v>Malta</v>
          </cell>
        </row>
        <row r="37">
          <cell r="C37" t="str">
            <v>Mexico</v>
          </cell>
        </row>
        <row r="38">
          <cell r="C38" t="str">
            <v>Montenegro</v>
          </cell>
        </row>
        <row r="39">
          <cell r="C39" t="str">
            <v>Netherlands</v>
          </cell>
        </row>
        <row r="40">
          <cell r="C40" t="str">
            <v>New Zealand</v>
          </cell>
        </row>
        <row r="41">
          <cell r="C41" t="str">
            <v>Norway</v>
          </cell>
        </row>
        <row r="42">
          <cell r="C42" t="str">
            <v>Poland</v>
          </cell>
        </row>
        <row r="43">
          <cell r="C43" t="str">
            <v>Portugal</v>
          </cell>
        </row>
        <row r="44">
          <cell r="C44" t="str">
            <v>Romania</v>
          </cell>
        </row>
        <row r="45">
          <cell r="C45" t="str">
            <v>Russia</v>
          </cell>
        </row>
        <row r="46">
          <cell r="C46" t="str">
            <v>Serbia</v>
          </cell>
        </row>
        <row r="47">
          <cell r="C47" t="str">
            <v>Slovak Republic</v>
          </cell>
        </row>
        <row r="48">
          <cell r="C48" t="str">
            <v>Slovenia</v>
          </cell>
        </row>
        <row r="49">
          <cell r="C49" t="str">
            <v>Spain</v>
          </cell>
        </row>
        <row r="50">
          <cell r="C50" t="str">
            <v>Sweden</v>
          </cell>
        </row>
        <row r="51">
          <cell r="C51" t="str">
            <v>Switzerland</v>
          </cell>
        </row>
        <row r="52">
          <cell r="C52" t="str">
            <v>Turkey</v>
          </cell>
        </row>
        <row r="53">
          <cell r="C53" t="str">
            <v>United Kingdom</v>
          </cell>
        </row>
        <row r="54">
          <cell r="C54" t="str">
            <v>United States</v>
          </cell>
        </row>
        <row r="58">
          <cell r="C58" t="str">
            <v>January</v>
          </cell>
        </row>
        <row r="59">
          <cell r="C59" t="str">
            <v>February</v>
          </cell>
        </row>
        <row r="60">
          <cell r="C60" t="str">
            <v>March</v>
          </cell>
        </row>
        <row r="61">
          <cell r="C61" t="str">
            <v>April</v>
          </cell>
        </row>
        <row r="62">
          <cell r="C62" t="str">
            <v>May</v>
          </cell>
        </row>
        <row r="63">
          <cell r="C63" t="str">
            <v>June</v>
          </cell>
        </row>
        <row r="64">
          <cell r="C64" t="str">
            <v>July</v>
          </cell>
        </row>
        <row r="65">
          <cell r="C65" t="str">
            <v>August</v>
          </cell>
        </row>
        <row r="66">
          <cell r="C66" t="str">
            <v>September</v>
          </cell>
        </row>
        <row r="67">
          <cell r="C67" t="str">
            <v>October</v>
          </cell>
        </row>
        <row r="68">
          <cell r="C68" t="str">
            <v>November</v>
          </cell>
        </row>
        <row r="69">
          <cell r="C69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7">
      <selection activeCell="D25" sqref="D25"/>
    </sheetView>
  </sheetViews>
  <sheetFormatPr defaultColWidth="9.140625" defaultRowHeight="15"/>
  <cols>
    <col min="1" max="1" width="3.7109375" style="0" customWidth="1"/>
    <col min="2" max="2" width="60.7109375" style="0" customWidth="1"/>
    <col min="3" max="3" width="3.7109375" style="0" customWidth="1"/>
    <col min="4" max="10" width="14.7109375" style="0" customWidth="1"/>
  </cols>
  <sheetData>
    <row r="1" spans="1:10" ht="15">
      <c r="A1" s="53"/>
      <c r="B1" s="2"/>
      <c r="C1" s="2"/>
      <c r="D1" s="2"/>
      <c r="E1" s="2"/>
      <c r="F1" s="2"/>
      <c r="G1" s="2"/>
      <c r="H1" s="2"/>
      <c r="I1" s="2"/>
      <c r="J1" s="2"/>
    </row>
    <row r="2" spans="1:7" ht="15.75" thickBot="1">
      <c r="A2" s="1" t="s">
        <v>50</v>
      </c>
      <c r="B2" s="2"/>
      <c r="C2" s="2"/>
      <c r="D2" s="2"/>
      <c r="E2" s="2"/>
      <c r="F2" s="2"/>
      <c r="G2" s="2"/>
    </row>
    <row r="3" spans="1:10" ht="15">
      <c r="A3" s="1"/>
      <c r="B3" s="54" t="s">
        <v>10</v>
      </c>
      <c r="C3" s="54"/>
      <c r="D3" s="50" t="s">
        <v>15</v>
      </c>
      <c r="E3" s="50" t="s">
        <v>3</v>
      </c>
      <c r="F3" s="2"/>
      <c r="G3" s="2"/>
      <c r="H3" s="40"/>
      <c r="I3" s="41"/>
      <c r="J3" s="42"/>
    </row>
    <row r="4" spans="1:10" ht="15">
      <c r="A4" s="1"/>
      <c r="B4" s="54" t="s">
        <v>11</v>
      </c>
      <c r="C4" s="54"/>
      <c r="D4" s="67"/>
      <c r="E4" s="67"/>
      <c r="F4" s="2"/>
      <c r="G4" s="2"/>
      <c r="H4" s="43" t="s">
        <v>16</v>
      </c>
      <c r="I4" s="44"/>
      <c r="J4" s="45"/>
    </row>
    <row r="5" spans="1:10" ht="15">
      <c r="A5" s="1"/>
      <c r="B5" s="54" t="s">
        <v>12</v>
      </c>
      <c r="C5" s="54"/>
      <c r="D5" s="67"/>
      <c r="E5" s="67"/>
      <c r="F5" s="2"/>
      <c r="G5" s="2"/>
      <c r="H5" s="46" t="s">
        <v>58</v>
      </c>
      <c r="I5" s="44"/>
      <c r="J5" s="45"/>
    </row>
    <row r="6" spans="1:10" ht="15">
      <c r="A6" s="1"/>
      <c r="B6" s="54" t="s">
        <v>13</v>
      </c>
      <c r="C6" s="54"/>
      <c r="D6" s="67"/>
      <c r="E6" s="67"/>
      <c r="F6" s="2"/>
      <c r="G6" s="2"/>
      <c r="H6" s="46" t="s">
        <v>17</v>
      </c>
      <c r="I6" s="44"/>
      <c r="J6" s="45"/>
    </row>
    <row r="7" spans="1:10" ht="15.75" thickBot="1">
      <c r="A7" s="2"/>
      <c r="B7" s="54" t="s">
        <v>14</v>
      </c>
      <c r="C7" s="54"/>
      <c r="D7" s="67"/>
      <c r="E7" s="67"/>
      <c r="F7" s="2"/>
      <c r="G7" s="2"/>
      <c r="H7" s="47"/>
      <c r="I7" s="48"/>
      <c r="J7" s="49"/>
    </row>
    <row r="8" spans="1:10" s="39" customFormat="1" ht="20.25">
      <c r="A8" s="61"/>
      <c r="B8" s="59"/>
      <c r="C8" s="61"/>
      <c r="D8" s="61"/>
      <c r="E8" s="61"/>
      <c r="F8" s="61"/>
      <c r="G8" s="61"/>
      <c r="H8" s="61"/>
      <c r="I8" s="61"/>
      <c r="J8" s="60"/>
    </row>
    <row r="9" spans="1:10" ht="15">
      <c r="A9" s="3"/>
      <c r="B9" s="4"/>
      <c r="C9" s="4"/>
      <c r="D9" s="68" t="s">
        <v>18</v>
      </c>
      <c r="E9" s="68" t="s">
        <v>51</v>
      </c>
      <c r="F9" s="68" t="s">
        <v>19</v>
      </c>
      <c r="G9" s="72" t="s">
        <v>20</v>
      </c>
      <c r="H9" s="5"/>
      <c r="I9" s="68" t="s">
        <v>22</v>
      </c>
      <c r="J9" s="70" t="s">
        <v>30</v>
      </c>
    </row>
    <row r="10" spans="1:10" ht="24">
      <c r="A10" s="6"/>
      <c r="B10" s="7"/>
      <c r="C10" s="8"/>
      <c r="D10" s="69"/>
      <c r="E10" s="69"/>
      <c r="F10" s="69"/>
      <c r="G10" s="73"/>
      <c r="H10" s="9" t="s">
        <v>21</v>
      </c>
      <c r="I10" s="69"/>
      <c r="J10" s="71"/>
    </row>
    <row r="11" spans="1:10" ht="15">
      <c r="A11" s="10"/>
      <c r="B11" s="11"/>
      <c r="C11" s="12"/>
      <c r="D11" s="13" t="s">
        <v>23</v>
      </c>
      <c r="E11" s="14" t="s">
        <v>24</v>
      </c>
      <c r="F11" s="14" t="s">
        <v>25</v>
      </c>
      <c r="G11" s="14" t="s">
        <v>26</v>
      </c>
      <c r="H11" s="9" t="s">
        <v>27</v>
      </c>
      <c r="I11" s="14" t="s">
        <v>28</v>
      </c>
      <c r="J11" s="15" t="s">
        <v>29</v>
      </c>
    </row>
    <row r="12" spans="1:10" ht="15">
      <c r="A12" s="16" t="s">
        <v>0</v>
      </c>
      <c r="B12" s="17" t="s">
        <v>31</v>
      </c>
      <c r="C12" s="18">
        <v>1</v>
      </c>
      <c r="D12" s="38"/>
      <c r="E12" s="38"/>
      <c r="F12" s="22"/>
      <c r="G12" s="62"/>
      <c r="H12" s="22"/>
      <c r="I12" s="22"/>
      <c r="J12" s="52">
        <f>D12+E12+G12+I12</f>
        <v>0</v>
      </c>
    </row>
    <row r="13" spans="1:10" ht="15">
      <c r="A13" s="19" t="s">
        <v>0</v>
      </c>
      <c r="B13" s="20" t="s">
        <v>32</v>
      </c>
      <c r="C13" s="21">
        <v>2</v>
      </c>
      <c r="D13" s="22"/>
      <c r="E13" s="22"/>
      <c r="F13" s="22"/>
      <c r="G13" s="62"/>
      <c r="H13" s="57"/>
      <c r="I13" s="22"/>
      <c r="J13" s="52">
        <f>SUM(G13,I13)</f>
        <v>0</v>
      </c>
    </row>
    <row r="14" spans="1:10" ht="15">
      <c r="A14" s="19" t="s">
        <v>0</v>
      </c>
      <c r="B14" s="23" t="s">
        <v>44</v>
      </c>
      <c r="C14" s="24">
        <v>3</v>
      </c>
      <c r="D14" s="22"/>
      <c r="E14" s="22"/>
      <c r="F14" s="63"/>
      <c r="G14" s="22"/>
      <c r="H14" s="22"/>
      <c r="I14" s="22"/>
      <c r="J14" s="52">
        <f>F14</f>
        <v>0</v>
      </c>
    </row>
    <row r="15" spans="1:10" ht="15">
      <c r="A15" s="19" t="s">
        <v>0</v>
      </c>
      <c r="B15" s="23" t="s">
        <v>33</v>
      </c>
      <c r="C15" s="24">
        <v>4</v>
      </c>
      <c r="D15" s="22"/>
      <c r="E15" s="22"/>
      <c r="F15" s="63"/>
      <c r="G15" s="22"/>
      <c r="H15" s="22"/>
      <c r="I15" s="22"/>
      <c r="J15" s="52">
        <f>F15</f>
        <v>0</v>
      </c>
    </row>
    <row r="16" spans="1:10" ht="15">
      <c r="A16" s="19" t="s">
        <v>0</v>
      </c>
      <c r="B16" s="23" t="s">
        <v>34</v>
      </c>
      <c r="C16" s="24">
        <v>5</v>
      </c>
      <c r="D16" s="38"/>
      <c r="E16" s="38"/>
      <c r="F16" s="58"/>
      <c r="G16" s="62"/>
      <c r="H16" s="22"/>
      <c r="I16" s="22"/>
      <c r="J16" s="52">
        <f aca="true" t="shared" si="0" ref="J16:J25">SUM(D16:G16,I16)</f>
        <v>0</v>
      </c>
    </row>
    <row r="17" spans="1:10" ht="15">
      <c r="A17" s="19" t="s">
        <v>1</v>
      </c>
      <c r="B17" s="23" t="s">
        <v>35</v>
      </c>
      <c r="C17" s="24">
        <v>6</v>
      </c>
      <c r="D17" s="22"/>
      <c r="E17" s="22"/>
      <c r="F17" s="22"/>
      <c r="G17" s="22"/>
      <c r="H17" s="22"/>
      <c r="I17" s="22"/>
      <c r="J17" s="52">
        <f t="shared" si="0"/>
        <v>0</v>
      </c>
    </row>
    <row r="18" spans="1:10" ht="15">
      <c r="A18" s="25" t="s">
        <v>1</v>
      </c>
      <c r="B18" s="26" t="s">
        <v>36</v>
      </c>
      <c r="C18" s="21">
        <v>7</v>
      </c>
      <c r="D18" s="22"/>
      <c r="E18" s="22"/>
      <c r="F18" s="22"/>
      <c r="G18" s="22"/>
      <c r="H18" s="22"/>
      <c r="I18" s="22"/>
      <c r="J18" s="52">
        <f t="shared" si="0"/>
        <v>0</v>
      </c>
    </row>
    <row r="19" spans="1:10" ht="15">
      <c r="A19" s="19" t="s">
        <v>1</v>
      </c>
      <c r="B19" s="23" t="s">
        <v>37</v>
      </c>
      <c r="C19" s="21">
        <v>8</v>
      </c>
      <c r="D19" s="38"/>
      <c r="E19" s="38"/>
      <c r="F19" s="63"/>
      <c r="G19" s="63"/>
      <c r="H19" s="57"/>
      <c r="I19" s="22"/>
      <c r="J19" s="52">
        <f t="shared" si="0"/>
        <v>0</v>
      </c>
    </row>
    <row r="20" spans="1:10" ht="15">
      <c r="A20" s="19" t="s">
        <v>2</v>
      </c>
      <c r="B20" s="27" t="s">
        <v>43</v>
      </c>
      <c r="C20" s="28">
        <v>9</v>
      </c>
      <c r="D20" s="38"/>
      <c r="E20" s="57"/>
      <c r="F20" s="38"/>
      <c r="G20" s="38"/>
      <c r="H20" s="38"/>
      <c r="I20" s="38"/>
      <c r="J20" s="52">
        <f t="shared" si="0"/>
        <v>0</v>
      </c>
    </row>
    <row r="21" spans="1:10" ht="15">
      <c r="A21" s="19" t="s">
        <v>1</v>
      </c>
      <c r="B21" s="27" t="s">
        <v>38</v>
      </c>
      <c r="C21" s="28">
        <v>10</v>
      </c>
      <c r="D21" s="38"/>
      <c r="E21" s="38"/>
      <c r="F21" s="38"/>
      <c r="G21" s="38"/>
      <c r="H21" s="38"/>
      <c r="I21" s="38"/>
      <c r="J21" s="52">
        <f t="shared" si="0"/>
        <v>0</v>
      </c>
    </row>
    <row r="22" spans="1:12" ht="15">
      <c r="A22" s="29" t="s">
        <v>2</v>
      </c>
      <c r="B22" s="30" t="s">
        <v>39</v>
      </c>
      <c r="C22" s="31">
        <v>11</v>
      </c>
      <c r="D22" s="55"/>
      <c r="E22" s="55"/>
      <c r="F22" s="55"/>
      <c r="G22" s="55"/>
      <c r="H22" s="55"/>
      <c r="I22" s="55"/>
      <c r="J22" s="52">
        <f t="shared" si="0"/>
        <v>0</v>
      </c>
      <c r="K22" s="39"/>
      <c r="L22" s="39"/>
    </row>
    <row r="23" spans="1:10" ht="15">
      <c r="A23" s="10"/>
      <c r="B23" s="32" t="s">
        <v>40</v>
      </c>
      <c r="C23" s="18">
        <v>12</v>
      </c>
      <c r="D23" s="63"/>
      <c r="E23" s="22"/>
      <c r="F23" s="22"/>
      <c r="G23" s="22"/>
      <c r="H23" s="22"/>
      <c r="I23" s="22"/>
      <c r="J23" s="52">
        <f t="shared" si="0"/>
        <v>0</v>
      </c>
    </row>
    <row r="24" spans="1:10" ht="15">
      <c r="A24" s="19"/>
      <c r="B24" s="23" t="s">
        <v>41</v>
      </c>
      <c r="C24" s="21">
        <v>13</v>
      </c>
      <c r="D24" s="63"/>
      <c r="E24" s="22"/>
      <c r="F24" s="63"/>
      <c r="G24" s="63"/>
      <c r="H24" s="22"/>
      <c r="I24" s="22"/>
      <c r="J24" s="52">
        <f t="shared" si="0"/>
        <v>0</v>
      </c>
    </row>
    <row r="25" spans="1:10" ht="15">
      <c r="A25" s="19"/>
      <c r="B25" s="23" t="s">
        <v>42</v>
      </c>
      <c r="C25" s="21">
        <v>14</v>
      </c>
      <c r="D25" s="63"/>
      <c r="E25" s="22"/>
      <c r="F25" s="63"/>
      <c r="G25" s="63"/>
      <c r="H25" s="58"/>
      <c r="I25" s="22"/>
      <c r="J25" s="52">
        <f t="shared" si="0"/>
        <v>0</v>
      </c>
    </row>
    <row r="26" spans="1:10" ht="15">
      <c r="A26" s="33"/>
      <c r="B26" s="33"/>
      <c r="C26" s="33"/>
      <c r="D26" s="33">
        <f>IF(MIN(D12,D16:D18,D22)&lt;0,"Negative number","")</f>
      </c>
      <c r="E26" s="33">
        <f>IF(MIN(E12,E16:E18,E22)&lt;0,"Negative number","")</f>
      </c>
      <c r="F26" s="33">
        <f>IF(MIN(F14:F18,F22)&lt;0,"Negative number","")</f>
      </c>
      <c r="G26" s="33">
        <f>IF(MIN(G12:G13,G16:G18,G22:G22)&lt;0,"Negative number","")</f>
      </c>
      <c r="H26" s="33">
        <f>IF(MIN(H12:H13,H16:H18,H22:H22)&lt;0,"Negative number","")</f>
      </c>
      <c r="I26" s="34">
        <f>IF(MIN(I12:I13,I16:I18,I22)&lt;0,"Negative number","")</f>
      </c>
      <c r="J26" s="33">
        <f>IF(MIN(J12:J18,J22)&lt;0,"Negative number","")</f>
      </c>
    </row>
    <row r="27" spans="1:10" ht="15">
      <c r="A27" s="51" t="s">
        <v>4</v>
      </c>
      <c r="B27" s="36" t="s">
        <v>46</v>
      </c>
      <c r="C27" s="36"/>
      <c r="D27" s="2"/>
      <c r="E27" s="2"/>
      <c r="F27" s="2"/>
      <c r="G27" s="2"/>
      <c r="H27" s="37"/>
      <c r="I27" s="35"/>
      <c r="J27" s="2"/>
    </row>
    <row r="28" spans="1:10" ht="15">
      <c r="A28" s="51" t="s">
        <v>5</v>
      </c>
      <c r="B28" s="36" t="s">
        <v>47</v>
      </c>
      <c r="C28" s="36"/>
      <c r="D28" s="2"/>
      <c r="E28" s="2"/>
      <c r="F28" s="2"/>
      <c r="G28" s="2"/>
      <c r="H28" s="37"/>
      <c r="I28" s="35"/>
      <c r="J28" s="2"/>
    </row>
    <row r="29" spans="1:10" ht="15">
      <c r="A29" s="51" t="s">
        <v>6</v>
      </c>
      <c r="B29" s="36" t="s">
        <v>45</v>
      </c>
      <c r="C29" s="36"/>
      <c r="D29" s="2"/>
      <c r="E29" s="2"/>
      <c r="F29" s="2"/>
      <c r="G29" s="2"/>
      <c r="H29" s="37"/>
      <c r="I29" s="35"/>
      <c r="J29" s="2"/>
    </row>
    <row r="30" spans="1:10" ht="15">
      <c r="A30" s="51" t="s">
        <v>7</v>
      </c>
      <c r="B30" s="36" t="s">
        <v>48</v>
      </c>
      <c r="C30" s="36"/>
      <c r="D30" s="2"/>
      <c r="E30" s="2"/>
      <c r="F30" s="2"/>
      <c r="G30" s="2"/>
      <c r="H30" s="37"/>
      <c r="I30" s="35"/>
      <c r="J30" s="2"/>
    </row>
    <row r="31" spans="1:8" ht="15">
      <c r="A31" s="51" t="s">
        <v>8</v>
      </c>
      <c r="B31" s="36" t="s">
        <v>49</v>
      </c>
      <c r="H31" s="56"/>
    </row>
    <row r="33" spans="2:14" ht="15">
      <c r="B33" s="65" t="s">
        <v>52</v>
      </c>
      <c r="E33" s="64" t="s">
        <v>53</v>
      </c>
      <c r="H33" s="66" t="s">
        <v>55</v>
      </c>
      <c r="I33" s="64"/>
      <c r="N33" t="s">
        <v>54</v>
      </c>
    </row>
    <row r="34" spans="2:9" ht="15">
      <c r="B34" s="35"/>
      <c r="E34" s="64"/>
      <c r="I34" s="64"/>
    </row>
    <row r="35" ht="15">
      <c r="B35" t="s">
        <v>9</v>
      </c>
    </row>
    <row r="36" ht="15">
      <c r="B36" t="s">
        <v>56</v>
      </c>
    </row>
    <row r="37" ht="15">
      <c r="B37" t="s">
        <v>57</v>
      </c>
    </row>
  </sheetData>
  <sheetProtection/>
  <mergeCells count="10">
    <mergeCell ref="D6:E6"/>
    <mergeCell ref="D4:E4"/>
    <mergeCell ref="D5:E5"/>
    <mergeCell ref="I9:I10"/>
    <mergeCell ref="J9:J10"/>
    <mergeCell ref="D7:E7"/>
    <mergeCell ref="D9:D10"/>
    <mergeCell ref="E9:E10"/>
    <mergeCell ref="F9:F10"/>
    <mergeCell ref="G9:G10"/>
  </mergeCells>
  <conditionalFormatting sqref="H18 H23">
    <cfRule type="cellIs" priority="26" dxfId="23" operator="greaterThan" stopIfTrue="1">
      <formula>G18</formula>
    </cfRule>
  </conditionalFormatting>
  <conditionalFormatting sqref="D13:E15 F12:F13 G14:I15 H12 H16:H17">
    <cfRule type="cellIs" priority="24" dxfId="24" operator="notEqual" stopIfTrue="1">
      <formula>0</formula>
    </cfRule>
  </conditionalFormatting>
  <conditionalFormatting sqref="G12 I12:I13 D17:G18 H18 I16:I18 J12:J18 D20:F20 E23:J23 J22">
    <cfRule type="cellIs" priority="25" dxfId="23" operator="lessThan" stopIfTrue="1">
      <formula>0</formula>
    </cfRule>
  </conditionalFormatting>
  <conditionalFormatting sqref="J16:J19 J22:J23">
    <cfRule type="cellIs" priority="23" dxfId="25" operator="notEqual" stopIfTrue="1">
      <formula>SUM(D16:G16,I16)</formula>
    </cfRule>
  </conditionalFormatting>
  <conditionalFormatting sqref="I27:I30">
    <cfRule type="cellIs" priority="27" dxfId="23" operator="notEqual" stopIfTrue="1">
      <formula>"OK"</formula>
    </cfRule>
  </conditionalFormatting>
  <conditionalFormatting sqref="J24">
    <cfRule type="cellIs" priority="21" dxfId="25" operator="notEqual" stopIfTrue="1">
      <formula>SUM(D24:G24,I24)</formula>
    </cfRule>
  </conditionalFormatting>
  <conditionalFormatting sqref="J24">
    <cfRule type="cellIs" priority="22" dxfId="23" operator="lessThan" stopIfTrue="1">
      <formula>0</formula>
    </cfRule>
  </conditionalFormatting>
  <conditionalFormatting sqref="J25">
    <cfRule type="cellIs" priority="20" dxfId="23" operator="lessThan" stopIfTrue="1">
      <formula>0</formula>
    </cfRule>
  </conditionalFormatting>
  <conditionalFormatting sqref="J25">
    <cfRule type="cellIs" priority="19" dxfId="25" operator="notEqual" stopIfTrue="1">
      <formula>SUM(D25:G25,I25)</formula>
    </cfRule>
  </conditionalFormatting>
  <conditionalFormatting sqref="D19:E19">
    <cfRule type="cellIs" priority="15" dxfId="23" operator="lessThan" stopIfTrue="1">
      <formula>0</formula>
    </cfRule>
  </conditionalFormatting>
  <conditionalFormatting sqref="G20:J21 J12:J19 J22:J25">
    <cfRule type="cellIs" priority="14" dxfId="23" operator="lessThan" stopIfTrue="1">
      <formula>0</formula>
    </cfRule>
  </conditionalFormatting>
  <conditionalFormatting sqref="D12:E12">
    <cfRule type="cellIs" priority="13" dxfId="23" operator="lessThan" stopIfTrue="1">
      <formula>0</formula>
    </cfRule>
  </conditionalFormatting>
  <conditionalFormatting sqref="H13">
    <cfRule type="cellIs" priority="12" dxfId="23" operator="greaterThan" stopIfTrue="1">
      <formula>G13</formula>
    </cfRule>
  </conditionalFormatting>
  <conditionalFormatting sqref="G13:H13">
    <cfRule type="cellIs" priority="11" dxfId="23" operator="lessThan" stopIfTrue="1">
      <formula>0</formula>
    </cfRule>
  </conditionalFormatting>
  <conditionalFormatting sqref="F14:F16">
    <cfRule type="cellIs" priority="10" dxfId="23" operator="lessThan" stopIfTrue="1">
      <formula>0</formula>
    </cfRule>
  </conditionalFormatting>
  <conditionalFormatting sqref="D16">
    <cfRule type="cellIs" priority="9" dxfId="23" operator="lessThan" stopIfTrue="1">
      <formula>0</formula>
    </cfRule>
  </conditionalFormatting>
  <conditionalFormatting sqref="E16">
    <cfRule type="cellIs" priority="8" dxfId="23" operator="lessThan" stopIfTrue="1">
      <formula>0</formula>
    </cfRule>
  </conditionalFormatting>
  <conditionalFormatting sqref="G16">
    <cfRule type="cellIs" priority="7" dxfId="23" operator="lessThan" stopIfTrue="1">
      <formula>0</formula>
    </cfRule>
  </conditionalFormatting>
  <conditionalFormatting sqref="H19">
    <cfRule type="cellIs" priority="5" dxfId="23" operator="greaterThan" stopIfTrue="1">
      <formula>G19</formula>
    </cfRule>
  </conditionalFormatting>
  <conditionalFormatting sqref="H19">
    <cfRule type="cellIs" priority="4" dxfId="23" operator="lessThan" stopIfTrue="1">
      <formula>0</formula>
    </cfRule>
  </conditionalFormatting>
  <conditionalFormatting sqref="D22">
    <cfRule type="cellIs" priority="3" dxfId="23" operator="lessThan" stopIfTrue="1">
      <formula>0</formula>
    </cfRule>
  </conditionalFormatting>
  <conditionalFormatting sqref="E22:H22">
    <cfRule type="cellIs" priority="2" dxfId="23" operator="lessThan" stopIfTrue="1">
      <formula>0</formula>
    </cfRule>
  </conditionalFormatting>
  <conditionalFormatting sqref="I22">
    <cfRule type="cellIs" priority="1" dxfId="23" operator="lessThan" stopIfTrue="1">
      <formula>0</formula>
    </cfRule>
  </conditionalFormatting>
  <printOptions/>
  <pageMargins left="0.38" right="0.16" top="0.31" bottom="0.24" header="0.3" footer="0.3"/>
  <pageSetup fitToHeight="1" fitToWidth="1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Elliott</dc:creator>
  <cp:keywords/>
  <dc:description/>
  <cp:lastModifiedBy>miroslav stanic</cp:lastModifiedBy>
  <cp:lastPrinted>2014-10-17T06:32:25Z</cp:lastPrinted>
  <dcterms:created xsi:type="dcterms:W3CDTF">2014-03-20T09:39:55Z</dcterms:created>
  <dcterms:modified xsi:type="dcterms:W3CDTF">2014-11-12T07:22:21Z</dcterms:modified>
  <cp:category/>
  <cp:version/>
  <cp:contentType/>
  <cp:contentStatus/>
</cp:coreProperties>
</file>